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0E988E-9106-4EB1-A381-B6F335930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-21리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  <c r="D37" i="2"/>
  <c r="D53" i="2"/>
  <c r="D9" i="2"/>
  <c r="D45" i="2" l="1"/>
  <c r="D24" i="2"/>
  <c r="D19" i="2"/>
  <c r="D16" i="2"/>
  <c r="D12" i="2"/>
</calcChain>
</file>

<file path=xl/sharedStrings.xml><?xml version="1.0" encoding="utf-8"?>
<sst xmlns="http://schemas.openxmlformats.org/spreadsheetml/2006/main" count="65" uniqueCount="54">
  <si>
    <t>내용</t>
    <phoneticPr fontId="1" type="noConversion"/>
  </si>
  <si>
    <t>심판비</t>
    <phoneticPr fontId="1" type="noConversion"/>
  </si>
  <si>
    <t>입금</t>
    <phoneticPr fontId="1" type="noConversion"/>
  </si>
  <si>
    <t>시합구</t>
    <phoneticPr fontId="1" type="noConversion"/>
  </si>
  <si>
    <t>석회</t>
    <phoneticPr fontId="1" type="noConversion"/>
  </si>
  <si>
    <t>로진</t>
    <phoneticPr fontId="1" type="noConversion"/>
  </si>
  <si>
    <t>게임원 기록 등록 사용권</t>
    <phoneticPr fontId="1" type="noConversion"/>
  </si>
  <si>
    <t>야구장 비품</t>
    <phoneticPr fontId="1" type="noConversion"/>
  </si>
  <si>
    <t>철물점</t>
    <phoneticPr fontId="1" type="noConversion"/>
  </si>
  <si>
    <t>문구(복사)</t>
    <phoneticPr fontId="1" type="noConversion"/>
  </si>
  <si>
    <t>쓰레기봉투</t>
    <phoneticPr fontId="1" type="noConversion"/>
  </si>
  <si>
    <t>카트 수리비</t>
    <phoneticPr fontId="1" type="noConversion"/>
  </si>
  <si>
    <t>난방 유류대</t>
    <phoneticPr fontId="1" type="noConversion"/>
  </si>
  <si>
    <t>리그 운영비</t>
    <phoneticPr fontId="1" type="noConversion"/>
  </si>
  <si>
    <t>소계</t>
    <phoneticPr fontId="1" type="noConversion"/>
  </si>
  <si>
    <t>비고</t>
    <phoneticPr fontId="1" type="noConversion"/>
  </si>
  <si>
    <t>기록비</t>
    <phoneticPr fontId="1" type="noConversion"/>
  </si>
  <si>
    <t>유지보수</t>
    <phoneticPr fontId="1" type="noConversion"/>
  </si>
  <si>
    <t>시상품(부상.트로피)</t>
    <phoneticPr fontId="1" type="noConversion"/>
  </si>
  <si>
    <t>항목</t>
    <phoneticPr fontId="1" type="noConversion"/>
  </si>
  <si>
    <t>금액</t>
    <phoneticPr fontId="1" type="noConversion"/>
  </si>
  <si>
    <t>합 계</t>
    <phoneticPr fontId="1" type="noConversion"/>
  </si>
  <si>
    <t xml:space="preserve">  심판</t>
    <phoneticPr fontId="1" type="noConversion"/>
  </si>
  <si>
    <t>기록</t>
    <phoneticPr fontId="1" type="noConversion"/>
  </si>
  <si>
    <t xml:space="preserve">기타 </t>
    <phoneticPr fontId="1" type="noConversion"/>
  </si>
  <si>
    <t>잔여 금액</t>
    <phoneticPr fontId="1" type="noConversion"/>
  </si>
  <si>
    <t>출금</t>
    <phoneticPr fontId="1" type="noConversion"/>
  </si>
  <si>
    <t>심판 복리후생비(식대포함)</t>
    <phoneticPr fontId="1" type="noConversion"/>
  </si>
  <si>
    <t xml:space="preserve">  판공비,활동비</t>
    <phoneticPr fontId="1" type="noConversion"/>
  </si>
  <si>
    <t>쓰레기처리</t>
    <phoneticPr fontId="1" type="noConversion"/>
  </si>
  <si>
    <t>마사토</t>
    <phoneticPr fontId="1" type="noConversion"/>
  </si>
  <si>
    <t>마사공사장비대</t>
    <phoneticPr fontId="1" type="noConversion"/>
  </si>
  <si>
    <t xml:space="preserve"> 공사비 : 부영공원</t>
    <phoneticPr fontId="1" type="noConversion"/>
  </si>
  <si>
    <t>나라시망</t>
    <phoneticPr fontId="1" type="noConversion"/>
  </si>
  <si>
    <t>리틀야구후원금</t>
    <phoneticPr fontId="1" type="noConversion"/>
  </si>
  <si>
    <t>군구협회비</t>
    <phoneticPr fontId="1" type="noConversion"/>
  </si>
  <si>
    <t>부평구체육회비</t>
    <phoneticPr fontId="1" type="noConversion"/>
  </si>
  <si>
    <t>운동장작업인건비</t>
    <phoneticPr fontId="1" type="noConversion"/>
  </si>
  <si>
    <t>2023년 리그비</t>
    <phoneticPr fontId="1" type="noConversion"/>
  </si>
  <si>
    <t>부대사용료</t>
    <phoneticPr fontId="1" type="noConversion"/>
  </si>
  <si>
    <t>부대용사지원금</t>
    <phoneticPr fontId="1" type="noConversion"/>
  </si>
  <si>
    <t>근조화환</t>
    <phoneticPr fontId="1" type="noConversion"/>
  </si>
  <si>
    <t>통신비</t>
    <phoneticPr fontId="1" type="noConversion"/>
  </si>
  <si>
    <t>야구인닷컴사용료</t>
    <phoneticPr fontId="1" type="noConversion"/>
  </si>
  <si>
    <t>&lt; 2023년 일요리그 운영 사용 내역서 &gt;</t>
    <phoneticPr fontId="1" type="noConversion"/>
  </si>
  <si>
    <t>42개팀*2.600.000</t>
    <phoneticPr fontId="1" type="noConversion"/>
  </si>
  <si>
    <t>8개팀*2.800.000</t>
    <phoneticPr fontId="1" type="noConversion"/>
  </si>
  <si>
    <t>줄자</t>
    <phoneticPr fontId="1" type="noConversion"/>
  </si>
  <si>
    <t>홈베이스</t>
    <phoneticPr fontId="1" type="noConversion"/>
  </si>
  <si>
    <t>라인기2대</t>
    <phoneticPr fontId="1" type="noConversion"/>
  </si>
  <si>
    <t>베이스_2SET</t>
    <phoneticPr fontId="1" type="noConversion"/>
  </si>
  <si>
    <t>부대정비비(소금,그물)</t>
    <phoneticPr fontId="1" type="noConversion"/>
  </si>
  <si>
    <t>분무기수리</t>
    <phoneticPr fontId="1" type="noConversion"/>
  </si>
  <si>
    <t>전기사용료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</si>
</sst>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\ @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41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3" fillId="0" borderId="0" xfId="0" applyNumberFormat="1" applyFont="1">
      <alignment vertical="center"/>
    </xf>
    <xf numFmtId="0" fontId="6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41" fontId="5" fillId="0" borderId="3" xfId="1" applyFont="1" applyBorder="1">
      <alignment vertical="center"/>
    </xf>
    <xf numFmtId="41" fontId="5" fillId="0" borderId="15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176" fontId="5" fillId="0" borderId="23" xfId="0" applyNumberFormat="1" applyFont="1" applyBorder="1">
      <alignment vertical="center"/>
    </xf>
    <xf numFmtId="41" fontId="5" fillId="0" borderId="27" xfId="1" applyFont="1" applyBorder="1">
      <alignment vertical="center"/>
    </xf>
    <xf numFmtId="41" fontId="5" fillId="0" borderId="26" xfId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41" fontId="7" fillId="0" borderId="9" xfId="1" applyFont="1" applyBorder="1">
      <alignment vertical="center"/>
    </xf>
    <xf numFmtId="0" fontId="5" fillId="0" borderId="14" xfId="0" applyFont="1" applyBorder="1">
      <alignment vertical="center"/>
    </xf>
    <xf numFmtId="41" fontId="5" fillId="0" borderId="14" xfId="1" applyFont="1" applyBorder="1" applyAlignment="1">
      <alignment vertical="center"/>
    </xf>
    <xf numFmtId="0" fontId="5" fillId="0" borderId="3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76" fontId="5" fillId="0" borderId="25" xfId="0" applyNumberFormat="1" applyFont="1" applyBorder="1">
      <alignment vertical="center"/>
    </xf>
    <xf numFmtId="41" fontId="5" fillId="0" borderId="29" xfId="1" applyFont="1" applyBorder="1">
      <alignment vertical="center"/>
    </xf>
    <xf numFmtId="41" fontId="5" fillId="0" borderId="24" xfId="1" applyFont="1" applyBorder="1">
      <alignment vertical="center"/>
    </xf>
    <xf numFmtId="41" fontId="5" fillId="0" borderId="12" xfId="1" applyFont="1" applyBorder="1">
      <alignment vertical="center"/>
    </xf>
    <xf numFmtId="176" fontId="5" fillId="0" borderId="2" xfId="0" applyNumberFormat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8" xfId="0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7" xfId="0" applyNumberFormat="1" applyFont="1" applyBorder="1">
      <alignment vertical="center"/>
    </xf>
    <xf numFmtId="41" fontId="5" fillId="0" borderId="7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15" xfId="1" applyFont="1" applyBorder="1">
      <alignment vertical="center"/>
    </xf>
    <xf numFmtId="176" fontId="7" fillId="0" borderId="1" xfId="0" applyNumberFormat="1" applyFont="1" applyBorder="1">
      <alignment vertical="center"/>
    </xf>
    <xf numFmtId="41" fontId="5" fillId="0" borderId="23" xfId="1" applyFont="1" applyBorder="1">
      <alignment vertical="center"/>
    </xf>
    <xf numFmtId="41" fontId="7" fillId="0" borderId="2" xfId="1" applyFont="1" applyBorder="1">
      <alignment vertical="center"/>
    </xf>
    <xf numFmtId="0" fontId="7" fillId="0" borderId="0" xfId="0" applyFont="1" applyAlignment="1">
      <alignment horizontal="center" vertical="center"/>
    </xf>
    <xf numFmtId="41" fontId="5" fillId="0" borderId="39" xfId="1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41" fontId="5" fillId="0" borderId="40" xfId="1" applyFont="1" applyBorder="1">
      <alignment vertical="center"/>
    </xf>
    <xf numFmtId="41" fontId="7" fillId="0" borderId="40" xfId="1" applyFont="1" applyBorder="1">
      <alignment vertical="center"/>
    </xf>
    <xf numFmtId="41" fontId="7" fillId="0" borderId="43" xfId="1" applyFont="1" applyBorder="1">
      <alignment vertical="center"/>
    </xf>
    <xf numFmtId="0" fontId="4" fillId="0" borderId="0" xfId="0" applyFont="1" applyAlignment="1">
      <alignment horizontal="center" vertical="center"/>
    </xf>
    <xf numFmtId="41" fontId="5" fillId="0" borderId="47" xfId="1" applyFont="1" applyBorder="1">
      <alignment vertical="center"/>
    </xf>
    <xf numFmtId="41" fontId="5" fillId="0" borderId="48" xfId="1" applyFont="1" applyBorder="1">
      <alignment vertical="center"/>
    </xf>
    <xf numFmtId="176" fontId="4" fillId="3" borderId="46" xfId="0" applyNumberFormat="1" applyFont="1" applyFill="1" applyBorder="1" applyAlignment="1">
      <alignment horizontal="center" vertical="center"/>
    </xf>
    <xf numFmtId="41" fontId="4" fillId="3" borderId="46" xfId="1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41" fontId="5" fillId="0" borderId="49" xfId="1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41" fontId="7" fillId="0" borderId="10" xfId="1" applyFont="1" applyBorder="1">
      <alignment vertical="center"/>
    </xf>
    <xf numFmtId="41" fontId="7" fillId="0" borderId="0" xfId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77" fontId="4" fillId="2" borderId="34" xfId="1" applyNumberFormat="1" applyFont="1" applyFill="1" applyBorder="1" applyAlignment="1">
      <alignment horizontal="center" vertical="center"/>
    </xf>
    <xf numFmtId="177" fontId="4" fillId="2" borderId="33" xfId="1" applyNumberFormat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1" fontId="7" fillId="0" borderId="44" xfId="1" applyFont="1" applyBorder="1" applyAlignment="1">
      <alignment horizontal="center" vertical="center"/>
    </xf>
    <xf numFmtId="41" fontId="7" fillId="0" borderId="4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1" fontId="7" fillId="0" borderId="28" xfId="1" applyFont="1" applyBorder="1" applyAlignment="1">
      <alignment horizontal="center" vertical="center"/>
    </xf>
    <xf numFmtId="41" fontId="7" fillId="0" borderId="19" xfId="1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5"/>
  <sheetViews>
    <sheetView tabSelected="1" workbookViewId="0">
      <selection activeCell="D66" sqref="D66"/>
    </sheetView>
  </sheetViews>
  <sheetFormatPr defaultColWidth="9" defaultRowHeight="20.100000000000001" customHeight="1" x14ac:dyDescent="0.3"/>
  <cols>
    <col min="1" max="1" width="9" style="3"/>
    <col min="2" max="2" width="22.625" style="3" bestFit="1" customWidth="1"/>
    <col min="3" max="3" width="25.75" style="5" customWidth="1"/>
    <col min="4" max="5" width="15.75" style="2" customWidth="1"/>
    <col min="6" max="16384" width="9" style="1"/>
  </cols>
  <sheetData>
    <row r="1" spans="1:5" ht="60" customHeight="1" x14ac:dyDescent="0.3">
      <c r="A1" s="75" t="s">
        <v>44</v>
      </c>
      <c r="B1" s="75"/>
      <c r="C1" s="75"/>
      <c r="D1" s="75"/>
      <c r="E1" s="75"/>
    </row>
    <row r="2" spans="1:5" ht="18.600000000000001" customHeight="1" thickBot="1" x14ac:dyDescent="0.35">
      <c r="A2" s="6"/>
      <c r="B2" s="6"/>
      <c r="C2" s="6"/>
      <c r="D2" s="6"/>
      <c r="E2" s="6"/>
    </row>
    <row r="3" spans="1:5" s="46" customFormat="1" ht="24" customHeight="1" thickBot="1" x14ac:dyDescent="0.35">
      <c r="A3" s="85" t="s">
        <v>19</v>
      </c>
      <c r="B3" s="86"/>
      <c r="C3" s="49" t="s">
        <v>0</v>
      </c>
      <c r="D3" s="50" t="s">
        <v>20</v>
      </c>
      <c r="E3" s="51" t="s">
        <v>15</v>
      </c>
    </row>
    <row r="4" spans="1:5" ht="20.100000000000001" customHeight="1" thickTop="1" x14ac:dyDescent="0.3">
      <c r="A4" s="87" t="s">
        <v>2</v>
      </c>
      <c r="B4" s="7" t="s">
        <v>38</v>
      </c>
      <c r="C4" s="8" t="s">
        <v>45</v>
      </c>
      <c r="D4" s="9">
        <v>131600000</v>
      </c>
      <c r="E4" s="10"/>
    </row>
    <row r="5" spans="1:5" ht="20.100000000000001" customHeight="1" x14ac:dyDescent="0.3">
      <c r="A5" s="87"/>
      <c r="B5" s="11"/>
      <c r="C5" s="12" t="s">
        <v>46</v>
      </c>
      <c r="D5" s="13"/>
      <c r="E5" s="40"/>
    </row>
    <row r="6" spans="1:5" ht="22.9" customHeight="1" thickBot="1" x14ac:dyDescent="0.35">
      <c r="A6" s="87"/>
      <c r="B6" s="15" t="s">
        <v>14</v>
      </c>
      <c r="C6" s="16"/>
      <c r="D6" s="17">
        <f>SUM(D3:D4)</f>
        <v>131600000</v>
      </c>
      <c r="E6" s="14"/>
    </row>
    <row r="7" spans="1:5" s="4" customFormat="1" ht="25.15" customHeight="1" thickBot="1" x14ac:dyDescent="0.35">
      <c r="A7" s="77" t="s">
        <v>21</v>
      </c>
      <c r="B7" s="78"/>
      <c r="C7" s="79"/>
      <c r="D7" s="83">
        <v>131600000</v>
      </c>
      <c r="E7" s="84"/>
    </row>
    <row r="8" spans="1:5" ht="20.100000000000001" customHeight="1" x14ac:dyDescent="0.3">
      <c r="A8" s="80" t="s">
        <v>26</v>
      </c>
      <c r="B8" s="42" t="s">
        <v>28</v>
      </c>
      <c r="C8" s="18"/>
      <c r="D8" s="19">
        <v>18000000</v>
      </c>
      <c r="E8" s="20"/>
    </row>
    <row r="9" spans="1:5" ht="22.9" customHeight="1" x14ac:dyDescent="0.3">
      <c r="A9" s="81"/>
      <c r="B9" s="76" t="s">
        <v>14</v>
      </c>
      <c r="C9" s="76"/>
      <c r="D9" s="17">
        <f>D8</f>
        <v>18000000</v>
      </c>
      <c r="E9" s="41"/>
    </row>
    <row r="10" spans="1:5" ht="20.100000000000001" customHeight="1" x14ac:dyDescent="0.3">
      <c r="A10" s="81"/>
      <c r="B10" s="22"/>
      <c r="C10" s="23"/>
      <c r="D10" s="24"/>
      <c r="E10" s="25"/>
    </row>
    <row r="11" spans="1:5" ht="20.100000000000001" customHeight="1" x14ac:dyDescent="0.3">
      <c r="A11" s="81"/>
      <c r="B11" s="7"/>
      <c r="C11" s="8"/>
      <c r="D11" s="26"/>
      <c r="E11" s="14"/>
    </row>
    <row r="12" spans="1:5" ht="22.9" customHeight="1" x14ac:dyDescent="0.3">
      <c r="A12" s="81"/>
      <c r="B12" s="88" t="s">
        <v>14</v>
      </c>
      <c r="C12" s="89"/>
      <c r="D12" s="17">
        <f>SUM(D10)</f>
        <v>0</v>
      </c>
      <c r="E12" s="43"/>
    </row>
    <row r="13" spans="1:5" ht="20.100000000000001" customHeight="1" x14ac:dyDescent="0.3">
      <c r="A13" s="81"/>
      <c r="B13" s="58" t="s">
        <v>22</v>
      </c>
      <c r="C13" s="27" t="s">
        <v>1</v>
      </c>
      <c r="D13" s="28">
        <v>42000000</v>
      </c>
      <c r="E13" s="14"/>
    </row>
    <row r="14" spans="1:5" ht="20.100000000000001" customHeight="1" x14ac:dyDescent="0.3">
      <c r="A14" s="81"/>
      <c r="B14" s="59"/>
      <c r="C14" s="29" t="s">
        <v>27</v>
      </c>
      <c r="D14" s="30">
        <v>2000000</v>
      </c>
      <c r="E14" s="47"/>
    </row>
    <row r="15" spans="1:5" ht="20.100000000000001" customHeight="1" x14ac:dyDescent="0.3">
      <c r="A15" s="81"/>
      <c r="B15" s="60"/>
      <c r="C15" s="31"/>
      <c r="D15" s="32"/>
      <c r="E15" s="14"/>
    </row>
    <row r="16" spans="1:5" s="4" customFormat="1" ht="22.9" customHeight="1" x14ac:dyDescent="0.3">
      <c r="A16" s="81"/>
      <c r="B16" s="76" t="s">
        <v>14</v>
      </c>
      <c r="C16" s="76"/>
      <c r="D16" s="33">
        <f>SUM(D13:D15)</f>
        <v>44000000</v>
      </c>
      <c r="E16" s="44"/>
    </row>
    <row r="17" spans="1:5" ht="20.100000000000001" customHeight="1" x14ac:dyDescent="0.3">
      <c r="A17" s="81"/>
      <c r="B17" s="59" t="s">
        <v>23</v>
      </c>
      <c r="C17" s="8" t="s">
        <v>16</v>
      </c>
      <c r="D17" s="9">
        <v>12000000</v>
      </c>
      <c r="E17" s="10"/>
    </row>
    <row r="18" spans="1:5" ht="20.100000000000001" customHeight="1" x14ac:dyDescent="0.3">
      <c r="A18" s="81"/>
      <c r="B18" s="60"/>
      <c r="C18" s="12" t="s">
        <v>6</v>
      </c>
      <c r="D18" s="37">
        <v>1200000</v>
      </c>
      <c r="E18" s="10"/>
    </row>
    <row r="19" spans="1:5" s="4" customFormat="1" ht="22.9" customHeight="1" x14ac:dyDescent="0.3">
      <c r="A19" s="81"/>
      <c r="B19" s="73" t="s">
        <v>14</v>
      </c>
      <c r="C19" s="74"/>
      <c r="D19" s="34">
        <f>SUM(D17:D18)</f>
        <v>13200000</v>
      </c>
      <c r="E19" s="44"/>
    </row>
    <row r="20" spans="1:5" ht="20.100000000000001" customHeight="1" x14ac:dyDescent="0.3">
      <c r="A20" s="81"/>
      <c r="B20" s="58" t="s">
        <v>13</v>
      </c>
      <c r="C20" s="8" t="s">
        <v>3</v>
      </c>
      <c r="D20" s="9">
        <v>11200000</v>
      </c>
      <c r="E20" s="10"/>
    </row>
    <row r="21" spans="1:5" ht="20.100000000000001" customHeight="1" x14ac:dyDescent="0.3">
      <c r="A21" s="81"/>
      <c r="B21" s="59"/>
      <c r="C21" s="29" t="s">
        <v>18</v>
      </c>
      <c r="D21" s="30">
        <v>7000000</v>
      </c>
      <c r="E21" s="48"/>
    </row>
    <row r="22" spans="1:5" ht="20.100000000000001" customHeight="1" x14ac:dyDescent="0.3">
      <c r="A22" s="81"/>
      <c r="B22" s="59"/>
      <c r="C22" s="29" t="s">
        <v>4</v>
      </c>
      <c r="D22" s="30">
        <v>1000000</v>
      </c>
      <c r="E22" s="47"/>
    </row>
    <row r="23" spans="1:5" ht="20.100000000000001" customHeight="1" x14ac:dyDescent="0.3">
      <c r="A23" s="81"/>
      <c r="B23" s="59"/>
      <c r="C23" s="29" t="s">
        <v>5</v>
      </c>
      <c r="D23" s="30">
        <v>1000000</v>
      </c>
      <c r="E23" s="47"/>
    </row>
    <row r="24" spans="1:5" s="4" customFormat="1" ht="22.9" customHeight="1" x14ac:dyDescent="0.3">
      <c r="A24" s="81"/>
      <c r="B24" s="73" t="s">
        <v>14</v>
      </c>
      <c r="C24" s="74"/>
      <c r="D24" s="34">
        <f>SUM(D20:D23)</f>
        <v>20200000</v>
      </c>
      <c r="E24" s="44"/>
    </row>
    <row r="25" spans="1:5" s="4" customFormat="1" ht="20.100000000000001" customHeight="1" x14ac:dyDescent="0.3">
      <c r="A25" s="81"/>
      <c r="B25" s="58" t="s">
        <v>7</v>
      </c>
      <c r="C25" s="29" t="s">
        <v>48</v>
      </c>
      <c r="D25" s="30">
        <v>300000</v>
      </c>
      <c r="E25" s="35"/>
    </row>
    <row r="26" spans="1:5" ht="20.100000000000001" customHeight="1" x14ac:dyDescent="0.3">
      <c r="A26" s="81"/>
      <c r="B26" s="59"/>
      <c r="C26" s="8" t="s">
        <v>50</v>
      </c>
      <c r="D26" s="9">
        <v>840000</v>
      </c>
      <c r="E26" s="10"/>
    </row>
    <row r="27" spans="1:5" ht="20.100000000000001" customHeight="1" x14ac:dyDescent="0.3">
      <c r="A27" s="81"/>
      <c r="B27" s="59"/>
      <c r="C27" s="29" t="s">
        <v>47</v>
      </c>
      <c r="D27" s="30">
        <v>110000</v>
      </c>
      <c r="E27" s="47"/>
    </row>
    <row r="28" spans="1:5" ht="20.100000000000001" customHeight="1" x14ac:dyDescent="0.3">
      <c r="A28" s="81"/>
      <c r="B28" s="59"/>
      <c r="C28" s="29" t="s">
        <v>10</v>
      </c>
      <c r="D28" s="30">
        <v>200000</v>
      </c>
      <c r="E28" s="47"/>
    </row>
    <row r="29" spans="1:5" ht="20.100000000000001" customHeight="1" x14ac:dyDescent="0.3">
      <c r="A29" s="81"/>
      <c r="B29" s="59"/>
      <c r="C29" s="29" t="s">
        <v>33</v>
      </c>
      <c r="D29" s="30">
        <v>180000</v>
      </c>
      <c r="E29" s="47"/>
    </row>
    <row r="30" spans="1:5" ht="20.100000000000001" customHeight="1" x14ac:dyDescent="0.3">
      <c r="A30" s="81"/>
      <c r="B30" s="59"/>
      <c r="C30" s="29" t="s">
        <v>34</v>
      </c>
      <c r="D30" s="30">
        <v>500000</v>
      </c>
      <c r="E30" s="47"/>
    </row>
    <row r="31" spans="1:5" ht="20.100000000000001" customHeight="1" x14ac:dyDescent="0.3">
      <c r="A31" s="81"/>
      <c r="B31" s="59"/>
      <c r="C31" s="29" t="s">
        <v>35</v>
      </c>
      <c r="D31" s="30">
        <v>500000</v>
      </c>
      <c r="E31" s="47"/>
    </row>
    <row r="32" spans="1:5" ht="20.100000000000001" customHeight="1" x14ac:dyDescent="0.3">
      <c r="A32" s="81"/>
      <c r="B32" s="59"/>
      <c r="C32" s="29" t="s">
        <v>36</v>
      </c>
      <c r="D32" s="30">
        <v>300000</v>
      </c>
      <c r="E32" s="47"/>
    </row>
    <row r="33" spans="1:5" ht="20.100000000000001" customHeight="1" x14ac:dyDescent="0.3">
      <c r="A33" s="81"/>
      <c r="B33" s="59"/>
      <c r="C33" s="29" t="s">
        <v>52</v>
      </c>
      <c r="D33" s="30">
        <v>200000</v>
      </c>
      <c r="E33" s="47"/>
    </row>
    <row r="34" spans="1:5" ht="20.100000000000001" customHeight="1" x14ac:dyDescent="0.3">
      <c r="A34" s="81"/>
      <c r="B34" s="59"/>
      <c r="C34" s="29"/>
      <c r="D34" s="30"/>
      <c r="E34" s="47"/>
    </row>
    <row r="35" spans="1:5" ht="20.100000000000001" customHeight="1" x14ac:dyDescent="0.3">
      <c r="A35" s="81"/>
      <c r="B35" s="59"/>
      <c r="C35" s="29"/>
      <c r="D35" s="30"/>
      <c r="E35" s="47"/>
    </row>
    <row r="36" spans="1:5" ht="20.100000000000001" customHeight="1" x14ac:dyDescent="0.3">
      <c r="A36" s="81"/>
      <c r="B36" s="60"/>
      <c r="C36" s="8"/>
      <c r="D36" s="9"/>
      <c r="E36" s="10"/>
    </row>
    <row r="37" spans="1:5" s="4" customFormat="1" ht="22.9" customHeight="1" x14ac:dyDescent="0.3">
      <c r="A37" s="82"/>
      <c r="B37" s="73" t="s">
        <v>14</v>
      </c>
      <c r="C37" s="74"/>
      <c r="D37" s="38">
        <f>SUM(D25:D36)</f>
        <v>3130000</v>
      </c>
      <c r="E37" s="44"/>
    </row>
    <row r="38" spans="1:5" s="4" customFormat="1" ht="10.15" customHeight="1" x14ac:dyDescent="0.3">
      <c r="A38" s="39"/>
      <c r="B38" s="53"/>
      <c r="C38" s="53"/>
      <c r="D38" s="54"/>
      <c r="E38" s="55"/>
    </row>
    <row r="39" spans="1:5" s="4" customFormat="1" ht="10.15" customHeight="1" x14ac:dyDescent="0.3">
      <c r="A39" s="56"/>
      <c r="B39" s="56"/>
      <c r="C39" s="56"/>
      <c r="D39" s="57"/>
      <c r="E39" s="57"/>
    </row>
    <row r="40" spans="1:5" ht="20.100000000000001" customHeight="1" x14ac:dyDescent="0.3">
      <c r="A40" s="68" t="s">
        <v>26</v>
      </c>
      <c r="B40" s="58" t="s">
        <v>17</v>
      </c>
      <c r="C40" s="27" t="s">
        <v>39</v>
      </c>
      <c r="D40" s="28">
        <v>1650000</v>
      </c>
      <c r="E40" s="25"/>
    </row>
    <row r="41" spans="1:5" ht="20.100000000000001" customHeight="1" x14ac:dyDescent="0.3">
      <c r="A41" s="69"/>
      <c r="B41" s="59"/>
      <c r="C41" s="29" t="s">
        <v>40</v>
      </c>
      <c r="D41" s="30">
        <v>3000000</v>
      </c>
      <c r="E41" s="47"/>
    </row>
    <row r="42" spans="1:5" ht="20.100000000000001" customHeight="1" x14ac:dyDescent="0.3">
      <c r="A42" s="69"/>
      <c r="B42" s="59"/>
      <c r="C42" s="29" t="s">
        <v>37</v>
      </c>
      <c r="D42" s="30">
        <v>2000000</v>
      </c>
      <c r="E42" s="47"/>
    </row>
    <row r="43" spans="1:5" ht="20.100000000000001" customHeight="1" x14ac:dyDescent="0.3">
      <c r="A43" s="69"/>
      <c r="B43" s="59"/>
      <c r="C43" s="29" t="s">
        <v>8</v>
      </c>
      <c r="D43" s="30">
        <v>550000</v>
      </c>
      <c r="E43" s="47"/>
    </row>
    <row r="44" spans="1:5" ht="20.100000000000001" customHeight="1" x14ac:dyDescent="0.3">
      <c r="A44" s="69"/>
      <c r="B44" s="60"/>
      <c r="C44" s="8" t="s">
        <v>51</v>
      </c>
      <c r="D44" s="9">
        <v>6000000</v>
      </c>
      <c r="E44" s="10"/>
    </row>
    <row r="45" spans="1:5" s="4" customFormat="1" ht="20.100000000000001" customHeight="1" x14ac:dyDescent="0.3">
      <c r="A45" s="69"/>
      <c r="B45" s="21" t="s">
        <v>14</v>
      </c>
      <c r="C45" s="36"/>
      <c r="D45" s="34">
        <f>SUM(D40:D44)</f>
        <v>13200000</v>
      </c>
      <c r="E45" s="44"/>
    </row>
    <row r="46" spans="1:5" ht="20.100000000000001" customHeight="1" x14ac:dyDescent="0.3">
      <c r="A46" s="69"/>
      <c r="B46" s="58" t="s">
        <v>32</v>
      </c>
      <c r="C46" s="29" t="s">
        <v>30</v>
      </c>
      <c r="D46" s="30">
        <v>11000000</v>
      </c>
      <c r="E46" s="48"/>
    </row>
    <row r="47" spans="1:5" ht="20.100000000000001" customHeight="1" x14ac:dyDescent="0.3">
      <c r="A47" s="69"/>
      <c r="B47" s="59"/>
      <c r="C47" s="29" t="s">
        <v>31</v>
      </c>
      <c r="D47" s="30">
        <v>2500000</v>
      </c>
      <c r="E47" s="48"/>
    </row>
    <row r="48" spans="1:5" ht="20.100000000000001" customHeight="1" x14ac:dyDescent="0.3">
      <c r="A48" s="69"/>
      <c r="B48" s="59"/>
      <c r="C48" s="29" t="s">
        <v>53</v>
      </c>
      <c r="D48" s="30">
        <v>760000</v>
      </c>
      <c r="E48" s="48"/>
    </row>
    <row r="49" spans="1:5" ht="20.100000000000001" customHeight="1" x14ac:dyDescent="0.3">
      <c r="A49" s="69"/>
      <c r="B49" s="59"/>
      <c r="C49" s="8"/>
      <c r="D49" s="9"/>
      <c r="E49" s="10"/>
    </row>
    <row r="50" spans="1:5" ht="20.100000000000001" customHeight="1" x14ac:dyDescent="0.3">
      <c r="A50" s="69"/>
      <c r="B50" s="59"/>
      <c r="C50" s="29"/>
      <c r="D50" s="30"/>
      <c r="E50" s="48"/>
    </row>
    <row r="51" spans="1:5" ht="20.100000000000001" customHeight="1" x14ac:dyDescent="0.3">
      <c r="A51" s="69"/>
      <c r="B51" s="59"/>
      <c r="C51" s="29"/>
      <c r="D51" s="30"/>
      <c r="E51" s="48"/>
    </row>
    <row r="52" spans="1:5" ht="20.100000000000001" customHeight="1" x14ac:dyDescent="0.3">
      <c r="A52" s="69"/>
      <c r="B52" s="60"/>
      <c r="C52" s="12"/>
      <c r="D52" s="37"/>
      <c r="E52" s="52"/>
    </row>
    <row r="53" spans="1:5" ht="20.100000000000001" customHeight="1" x14ac:dyDescent="0.3">
      <c r="A53" s="69"/>
      <c r="B53" s="21" t="s">
        <v>14</v>
      </c>
      <c r="C53" s="36"/>
      <c r="D53" s="34">
        <f>SUM(D46:D52)</f>
        <v>14260000</v>
      </c>
      <c r="E53" s="43"/>
    </row>
    <row r="54" spans="1:5" ht="20.100000000000001" customHeight="1" x14ac:dyDescent="0.3">
      <c r="A54" s="69"/>
      <c r="B54" s="59" t="s">
        <v>24</v>
      </c>
      <c r="C54" s="8" t="s">
        <v>29</v>
      </c>
      <c r="D54" s="9">
        <v>1800000</v>
      </c>
      <c r="E54" s="10"/>
    </row>
    <row r="55" spans="1:5" ht="20.100000000000001" customHeight="1" x14ac:dyDescent="0.3">
      <c r="A55" s="69"/>
      <c r="B55" s="59"/>
      <c r="C55" s="29" t="s">
        <v>41</v>
      </c>
      <c r="D55" s="30">
        <v>588000</v>
      </c>
      <c r="E55" s="47"/>
    </row>
    <row r="56" spans="1:5" ht="20.100000000000001" customHeight="1" x14ac:dyDescent="0.3">
      <c r="A56" s="69"/>
      <c r="B56" s="59"/>
      <c r="C56" s="29" t="s">
        <v>9</v>
      </c>
      <c r="D56" s="30">
        <v>30000</v>
      </c>
      <c r="E56" s="47"/>
    </row>
    <row r="57" spans="1:5" ht="20.100000000000001" customHeight="1" x14ac:dyDescent="0.3">
      <c r="A57" s="69"/>
      <c r="B57" s="59"/>
      <c r="C57" s="29" t="s">
        <v>11</v>
      </c>
      <c r="D57" s="30">
        <v>300000</v>
      </c>
      <c r="E57" s="47"/>
    </row>
    <row r="58" spans="1:5" ht="20.100000000000001" customHeight="1" x14ac:dyDescent="0.3">
      <c r="A58" s="69"/>
      <c r="B58" s="59"/>
      <c r="C58" s="29" t="s">
        <v>12</v>
      </c>
      <c r="D58" s="30">
        <v>600000</v>
      </c>
      <c r="E58" s="47"/>
    </row>
    <row r="59" spans="1:5" ht="20.100000000000001" customHeight="1" x14ac:dyDescent="0.3">
      <c r="A59" s="69"/>
      <c r="B59" s="59"/>
      <c r="C59" s="29" t="s">
        <v>42</v>
      </c>
      <c r="D59" s="30">
        <v>231000</v>
      </c>
      <c r="E59" s="47"/>
    </row>
    <row r="60" spans="1:5" ht="20.100000000000001" customHeight="1" x14ac:dyDescent="0.3">
      <c r="A60" s="69"/>
      <c r="B60" s="59"/>
      <c r="C60" s="29" t="s">
        <v>43</v>
      </c>
      <c r="D60" s="30">
        <v>880000</v>
      </c>
      <c r="E60" s="47"/>
    </row>
    <row r="61" spans="1:5" ht="20.100000000000001" customHeight="1" x14ac:dyDescent="0.3">
      <c r="A61" s="69"/>
      <c r="B61" s="59"/>
      <c r="C61" s="29" t="s">
        <v>49</v>
      </c>
      <c r="D61" s="30">
        <v>580000</v>
      </c>
      <c r="E61" s="47"/>
    </row>
    <row r="62" spans="1:5" ht="20.100000000000001" customHeight="1" x14ac:dyDescent="0.3">
      <c r="A62" s="69"/>
      <c r="B62" s="60"/>
      <c r="C62" s="8"/>
      <c r="D62" s="9"/>
      <c r="E62" s="10"/>
    </row>
    <row r="63" spans="1:5" s="4" customFormat="1" ht="20.100000000000001" customHeight="1" thickBot="1" x14ac:dyDescent="0.35">
      <c r="A63" s="70"/>
      <c r="B63" s="15" t="s">
        <v>14</v>
      </c>
      <c r="C63" s="16"/>
      <c r="D63" s="38">
        <v>5009000</v>
      </c>
      <c r="E63" s="45"/>
    </row>
    <row r="64" spans="1:5" s="4" customFormat="1" ht="25.15" customHeight="1" thickBot="1" x14ac:dyDescent="0.35">
      <c r="A64" s="65" t="s">
        <v>21</v>
      </c>
      <c r="B64" s="66"/>
      <c r="C64" s="67"/>
      <c r="D64" s="71"/>
      <c r="E64" s="72"/>
    </row>
    <row r="65" spans="1:5" s="4" customFormat="1" ht="25.15" customHeight="1" thickTop="1" thickBot="1" x14ac:dyDescent="0.35">
      <c r="A65" s="61" t="s">
        <v>25</v>
      </c>
      <c r="B65" s="62"/>
      <c r="C65" s="62"/>
      <c r="D65" s="63">
        <v>601000</v>
      </c>
      <c r="E65" s="64"/>
    </row>
  </sheetData>
  <mergeCells count="24">
    <mergeCell ref="B19:C19"/>
    <mergeCell ref="A1:E1"/>
    <mergeCell ref="B9:C9"/>
    <mergeCell ref="A7:C7"/>
    <mergeCell ref="A8:A37"/>
    <mergeCell ref="D7:E7"/>
    <mergeCell ref="B24:C24"/>
    <mergeCell ref="B37:C37"/>
    <mergeCell ref="B25:B36"/>
    <mergeCell ref="B20:B23"/>
    <mergeCell ref="B16:C16"/>
    <mergeCell ref="A3:B3"/>
    <mergeCell ref="A4:A6"/>
    <mergeCell ref="B13:B15"/>
    <mergeCell ref="B17:B18"/>
    <mergeCell ref="B12:C12"/>
    <mergeCell ref="B40:B44"/>
    <mergeCell ref="B54:B62"/>
    <mergeCell ref="A65:C65"/>
    <mergeCell ref="D65:E65"/>
    <mergeCell ref="A64:C64"/>
    <mergeCell ref="A40:A63"/>
    <mergeCell ref="D64:E64"/>
    <mergeCell ref="B46:B52"/>
  </mergeCells>
  <phoneticPr fontId="1" type="noConversion"/>
  <pageMargins left="0.34" right="0.28999999999999998" top="0.41" bottom="0.27" header="0.3" footer="0.1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20-21리그</vt:lpstr>
    </vt:vector>
  </TitlesOfParts>
  <Company>Owner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User</cp:lastModifiedBy>
  <cp:lastPrinted>2022-07-16T10:19:38Z</cp:lastPrinted>
  <dcterms:created xsi:type="dcterms:W3CDTF">2020-01-21T04:23:51Z</dcterms:created>
  <dcterms:modified xsi:type="dcterms:W3CDTF">2024-06-13T14:20:07Z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C:\Users\SAMSUNGAT-7\Downloads\2020예산 (1).xlsx</vt:lpwstr>
  </property>
</Properties>
</file>